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0490" windowHeight="775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<sst xmlns="http://schemas.openxmlformats.org/spreadsheetml/2006/main" count="422" uniqueCount="330">
  <si>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</si>
  <si>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</si>
  <si>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</si>
  <si>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</si>
  <si>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</si>
  <si>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</si>
  <si>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</si>
  <si>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</si>
  <si>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</si>
  <si>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</si>
  <si>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</si>
  <si>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</si>
  <si>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</si>
  <si>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</si>
  <si>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</si>
  <si>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</si>
  <si>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</si>
  <si>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</si>
  <si>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</si>
  <si>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</si>
  <si>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</si>
  <si>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</si>
  <si>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</si>
  <si>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</si>
  <si>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</si>
  <si>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</si>
  <si>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</si>
  <si>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</si>
  <si>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</si>
  <si>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</si>
  <si>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</si>
  <si>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</si>
  <si>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</si>
  <si>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</si>
  <si>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</si>
  <si>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</si>
  <si>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</si>
  <si>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</si>
  <si>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</si>
  <si>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</si>
  <si>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</si>
  <si>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</si>
  <si>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</si>
  <si>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</si>
  <si>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</si>
  <si>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</si>
  <si>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</si>
  <si>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</si>
  <si>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</si>
  <si>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</si>
  <si>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</si>
  <si>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</si>
  <si>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</si>
  <si>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</si>
  <si>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</si>
  <si>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</si>
  <si>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</si>
  <si>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</si>
  <si>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</si>
  <si>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</si>
  <si>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</si>
  <si>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</si>
  <si>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</si>
  <si>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</si>
  <si>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</si>
  <si>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</si>
  <si>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</si>
  <si>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</si>
  <si>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</si>
  <si>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</si>
  <si>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</si>
  <si>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</si>
  <si>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</si>
  <si>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</si>
  <si>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</si>
  <si>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</si>
  <si>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</si>
  <si>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</si>
  <si>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</si>
  <si>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</si>
  <si>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</si>
  <si>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</si>
  <si>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</si>
  <si>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</si>
  <si>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</si>
  <si>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</si>
  <si>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</si>
  <si>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</si>
  <si>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</si>
  <si>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</si>
  <si>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</si>
  <si>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</si>
  <si>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</si>
  <si>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</si>
  <si>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</si>
  <si>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</si>
  <si>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</si>
  <si>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</si>
  <si>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</si>
  <si>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</si>
  <si>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</si>
  <si>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</si>
  <si>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</si>
  <si>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</si>
  <si>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</si>
  <si>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</si>
  <si>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</si>
  <si>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</si>
  <si>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</si>
  <si>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</si>
  <si>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</si>
  <si>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</si>
  <si>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</si>
  <si>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</si>
  <si>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</si>
  <si>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</si>
  <si>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</si>
  <si>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</si>
  <si>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</si>
  <si>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</si>
  <si>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</si>
  <si>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</si>
  <si>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</si>
  <si>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</si>
  <si>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</si>
  <si>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</si>
  <si>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</si>
  <si>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</si>
  <si>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</si>
  <si>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</si>
  <si>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</si>
  <si>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</si>
  <si>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</si>
  <si>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</si>
  <si>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</si>
  <si>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</si>
  <si>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</si>
  <si>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</si>
  <si>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</si>
  <si>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</si>
  <si>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</si>
  <si>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</si>
  <si>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</si>
  <si>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</si>
  <si>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</si>
  <si>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</si>
  <si>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</si>
  <si>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</si>
  <si>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</si>
  <si>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</si>
  <si>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</si>
  <si>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</si>
  <si>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</si>
  <si>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</si>
  <si>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</si>
  <si>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</si>
  <si>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</si>
  <si>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</si>
  <si>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</si>
  <si>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</si>
  <si>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</si>
  <si>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</si>
  <si>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</si>
  <si>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</si>
  <si>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</si>
  <si>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</si>
  <si>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</si>
  <si>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</si>
  <si>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</si>
  <si>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</si>
  <si>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</si>
  <si>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</si>
  <si>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</si>
  <si>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</si>
  <si>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</si>
  <si>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</si>
  <si>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</si>
  <si>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</si>
  <si>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</si>
  <si>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</si>
  <si>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</si>
  <si>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</si>
  <si>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</si>
  <si>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</si>
  <si>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</si>
  <si>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</si>
  <si>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</si>
  <si>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</si>
  <si>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</si>
  <si>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</si>
  <si>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</si>
  <si>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</si>
  <si>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</si>
  <si>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</si>
  <si>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</si>
  <si>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</si>
  <si>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</si>
  <si>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</si>
  <si>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</si>
  <si>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</si>
  <si>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</si>
  <si>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</si>
  <si>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</si>
  <si>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</si>
  <si>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</si>
  <si>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</si>
  <si>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</si>
  <si>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</si>
  <si>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</si>
  <si>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</si>
  <si>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</si>
  <si>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</si>
  <si>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</si>
  <si>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</si>
  <si>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</si>
  <si>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</si>
  <si>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</si>
  <si>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</si>
  <si>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</si>
  <si>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</si>
  <si>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</si>
  <si>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</si>
  <si>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</si>
  <si>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</si>
  <si>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</si>
  <si>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</si>
  <si>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</si>
  <si>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</si>
  <si>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</si>
  <si>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</si>
  <si>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</si>
  <si>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</si>
  <si>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</si>
  <si>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</si>
  <si>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</si>
  <si>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</si>
  <si>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</si>
  <si>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</si>
  <si>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</si>
  <si>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</si>
  <si>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</si>
  <si>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</si>
  <si>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</si>
  <si>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</si>
  <si>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</si>
  <si>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</si>
  <si>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</si>
  <si>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</si>
  <si>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</si>
  <si>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</si>
  <si>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</si>
  <si>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</si>
  <si>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</si>
  <si>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</si>
  <si>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</si>
  <si>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</si>
  <si>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</si>
  <si>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</si>
  <si>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</si>
  <si>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</si>
  <si>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</si>
  <si>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</si>
  <si>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</si>
  <si>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</si>
  <si>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</si>
  <si>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</si>
  <si>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</si>
  <si>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</si>
  <si>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</si>
  <si>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</si>
  <si>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</si>
  <si>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</si>
  <si>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</si>
  <si>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</si>
  <si>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</si>
  <si>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</si>
  <si>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</si>
  <si>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</si>
  <si>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</si>
  <si>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</si>
  <si>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</si>
  <si>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</si>
  <si>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</si>
  <si>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</si>
  <si>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</si>
  <si>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</si>
  <si>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</si>
  <si>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</si>
  <si>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</si>
  <si>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</si>
  <si>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</si>
  <si>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</si>
  <si>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</si>
  <si>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</si>
  <si>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</si>
  <si>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</si>
  <si>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</si>
  <si>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</si>
  <si>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</si>
  <si>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</si>
  <si>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</si>
  <si>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</si>
  <si>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</si>
  <si>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</si>
  <si>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</si>
  <si>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</si>
  <si>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</si>
  <si>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</si>
  <si>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</si>
  <si>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</si>
  <si>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</si>
  <si>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</si>
  <si>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</si>
  <si>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</si>
  <si>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</si>
  <si>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</si>
  <si>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</si>
  <si>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</si>
  <si>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</si>
  <si>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</si>
  <si>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</si>
  <si>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</si>
  <si>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</si>
  <si>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подпорожский</t>
  </si>
  <si>
    <t>МБОУ "Вознесенская СОШ№7"</t>
  </si>
  <si>
    <t>Клюнина Галина Геннадьевна</t>
  </si>
  <si>
    <t>зам.директора поУВР</t>
  </si>
  <si>
    <t>88136542079</t>
  </si>
  <si>
    <t>a16612007@yandex.ru</t>
  </si>
  <si>
    <t>подпорожский ценрт диагностики и консультирования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</si>
</sst>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" workbookViewId="0">
      <selection activeCell="E18" sqref="E18:Q18"/>
    </sheetView>
  </sheetViews>
  <sheetFormatPr defaultColWidth="9.125" defaultRowHeight="15" x14ac:dyDescent="0.25"/>
  <cols>
    <col min="1" max="1" width="1.75" style="27" customWidth="1"/>
    <col min="2" max="16384" width="9.1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36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99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95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">
      <c r="B43" s="41" t="s">
        <v>329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230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230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93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/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/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/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230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230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/>
      <c r="K95" s="152"/>
      <c r="L95" s="152"/>
      <c r="M95" s="152"/>
      <c r="N95" s="36"/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/>
      <c r="K96" s="152"/>
      <c r="L96" s="152"/>
      <c r="M96" s="152"/>
      <c r="N96" s="36"/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/>
      <c r="K97" s="152"/>
      <c r="L97" s="152"/>
      <c r="M97" s="152"/>
      <c r="N97" s="36"/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228</v>
      </c>
      <c r="K98" s="152"/>
      <c r="L98" s="152"/>
      <c r="M98" s="152"/>
      <c r="N98" s="36"/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/>
      <c r="K102" s="152"/>
      <c r="L102" s="152"/>
      <c r="M102" s="152"/>
      <c r="N102" s="36"/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/>
      <c r="K103" s="152"/>
      <c r="L103" s="152"/>
      <c r="M103" s="152"/>
      <c r="N103" s="36"/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/>
      <c r="K104" s="152"/>
      <c r="L104" s="152"/>
      <c r="M104" s="152"/>
      <c r="N104" s="36"/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/>
      <c r="K105" s="152"/>
      <c r="L105" s="152"/>
      <c r="M105" s="152"/>
      <c r="N105" s="36"/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/>
      <c r="K106" s="152"/>
      <c r="L106" s="152"/>
      <c r="M106" s="152"/>
      <c r="N106" s="36"/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/>
      <c r="K107" s="152"/>
      <c r="L107" s="152"/>
      <c r="M107" s="152"/>
      <c r="N107" s="36"/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17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0.89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3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1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16</v>
      </c>
      <c r="K128" s="130"/>
      <c r="L128" s="130"/>
      <c r="M128" s="131"/>
      <c r="N128" s="115">
        <v>0.8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1</v>
      </c>
      <c r="K129" s="130"/>
      <c r="L129" s="130"/>
      <c r="M129" s="131"/>
      <c r="N129" s="115">
        <v>0.05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2</v>
      </c>
      <c r="K130" s="130"/>
      <c r="L130" s="130"/>
      <c r="M130" s="131"/>
      <c r="N130" s="115">
        <v>0.1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5</v>
      </c>
      <c r="K131" s="130"/>
      <c r="L131" s="130"/>
      <c r="M131" s="131"/>
      <c r="N131" s="115">
        <v>0.25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10</v>
      </c>
      <c r="K132" s="130"/>
      <c r="L132" s="130"/>
      <c r="M132" s="131"/>
      <c r="N132" s="115">
        <v>0.5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5</v>
      </c>
      <c r="K133" s="130"/>
      <c r="L133" s="130"/>
      <c r="M133" s="131"/>
      <c r="N133" s="115"/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/>
      <c r="K138" s="36"/>
      <c r="L138" s="36">
        <v>1</v>
      </c>
      <c r="M138" s="36"/>
      <c r="N138" s="36"/>
      <c r="O138" s="36"/>
      <c r="P138" s="36"/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/>
      <c r="K139" s="36"/>
      <c r="L139" s="36">
        <v>1</v>
      </c>
      <c r="M139" s="36"/>
      <c r="N139" s="36"/>
      <c r="O139" s="36"/>
      <c r="P139" s="36"/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/>
      <c r="K140" s="36"/>
      <c r="L140" s="36">
        <v>1</v>
      </c>
      <c r="M140" s="36"/>
      <c r="N140" s="36"/>
      <c r="O140" s="36"/>
      <c r="P140" s="36"/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/>
      <c r="K141" s="36"/>
      <c r="L141" s="36">
        <v>1</v>
      </c>
      <c r="M141" s="36"/>
      <c r="N141" s="36"/>
      <c r="O141" s="36"/>
      <c r="P141" s="36"/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/>
      <c r="K142" s="36"/>
      <c r="L142" s="36">
        <v>1</v>
      </c>
      <c r="M142" s="36"/>
      <c r="N142" s="36"/>
      <c r="O142" s="36"/>
      <c r="P142" s="36"/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/>
      <c r="M143" s="36"/>
      <c r="N143" s="36">
        <v>1</v>
      </c>
      <c r="O143" s="36"/>
      <c r="P143" s="36"/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/>
      <c r="K144" s="36"/>
      <c r="L144" s="36">
        <v>1</v>
      </c>
      <c r="M144" s="36"/>
      <c r="N144" s="36"/>
      <c r="O144" s="36"/>
      <c r="P144" s="36"/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/>
      <c r="K145" s="36"/>
      <c r="L145" s="36">
        <v>1</v>
      </c>
      <c r="M145" s="36"/>
      <c r="N145" s="36"/>
      <c r="O145" s="36"/>
      <c r="P145" s="36"/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/>
      <c r="K146" s="36"/>
      <c r="L146" s="36">
        <v>1</v>
      </c>
      <c r="M146" s="36"/>
      <c r="N146" s="36"/>
      <c r="O146" s="36"/>
      <c r="P146" s="36"/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1</v>
      </c>
      <c r="K147" s="36"/>
      <c r="L147" s="36"/>
      <c r="M147" s="36"/>
      <c r="N147" s="36"/>
      <c r="O147" s="36"/>
      <c r="P147" s="36"/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26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26</v>
      </c>
      <c r="M155" s="103"/>
      <c r="N155" s="103">
        <v>0</v>
      </c>
      <c r="O155" s="103"/>
      <c r="P155" s="103">
        <v>0</v>
      </c>
      <c r="Q155" s="103"/>
    </row>
    <row r="156" spans="2:17" ht="15.75" thickBot="1" x14ac:dyDescent="0.3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28</v>
      </c>
      <c r="M156" s="103"/>
      <c r="N156" s="103">
        <v>0</v>
      </c>
      <c r="O156" s="103"/>
      <c r="P156" s="103">
        <v>1</v>
      </c>
      <c r="Q156" s="103"/>
    </row>
    <row r="157" spans="2:17" ht="15.75" thickBot="1" x14ac:dyDescent="0.3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20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 x14ac:dyDescent="0.3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4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100</v>
      </c>
      <c r="M160" s="107"/>
      <c r="N160" s="107">
        <f t="shared" ref="N160" si="4">SUM(N154:O159)</f>
        <v>0</v>
      </c>
      <c r="O160" s="107"/>
      <c r="P160" s="107">
        <f t="shared" ref="P160" si="5">SUM(P154:Q159)</f>
        <v>1</v>
      </c>
      <c r="Q160" s="107"/>
    </row>
    <row r="161" spans="2:17" ht="15.75" thickBot="1" x14ac:dyDescent="0.3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23</v>
      </c>
      <c r="M161" s="103"/>
      <c r="N161" s="103">
        <v>0</v>
      </c>
      <c r="O161" s="103"/>
      <c r="P161" s="103">
        <v>0</v>
      </c>
      <c r="Q161" s="103"/>
    </row>
    <row r="162" spans="2:17" ht="15.75" thickBot="1" x14ac:dyDescent="0.3">
      <c r="B162" s="108">
        <v>6</v>
      </c>
      <c r="C162" s="109"/>
      <c r="D162" s="103">
        <v>1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23</v>
      </c>
      <c r="M162" s="103"/>
      <c r="N162" s="103">
        <v>0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1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15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23</v>
      </c>
      <c r="M164" s="103"/>
      <c r="N164" s="103">
        <v>0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19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103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0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16</v>
      </c>
      <c r="M168" s="103"/>
      <c r="N168" s="103">
        <v>0</v>
      </c>
      <c r="O168" s="103"/>
      <c r="P168" s="103">
        <v>1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16</v>
      </c>
      <c r="M169" s="103"/>
      <c r="N169" s="103">
        <v>0</v>
      </c>
      <c r="O169" s="103"/>
      <c r="P169" s="103">
        <v>1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32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2</v>
      </c>
      <c r="Q170" s="105"/>
    </row>
    <row r="171" spans="2:17" x14ac:dyDescent="0.25">
      <c r="B171" s="108" t="s">
        <v>158</v>
      </c>
      <c r="C171" s="108"/>
      <c r="D171" s="106">
        <f>SUM(D160,D167,D170)</f>
        <v>11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235</v>
      </c>
      <c r="M171" s="106"/>
      <c r="N171" s="106">
        <f t="shared" ref="N171" si="22">SUM(N160,N167,N170)</f>
        <v>0</v>
      </c>
      <c r="O171" s="106"/>
      <c r="P171" s="106">
        <f t="shared" ref="P171" si="23">SUM(P160,P167,P170)</f>
        <v>3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/>
      <c r="G191" s="24">
        <f t="shared" ref="G191:G200" si="25">SUM(H191:I191)</f>
        <v>0</v>
      </c>
      <c r="H191" s="25"/>
      <c r="I191" s="25"/>
      <c r="J191" s="70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/>
      <c r="G192" s="24">
        <f t="shared" si="25"/>
        <v>0</v>
      </c>
      <c r="H192" s="25"/>
      <c r="I192" s="25"/>
      <c r="J192" s="71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/>
      <c r="G193" s="24">
        <f t="shared" si="25"/>
        <v>0</v>
      </c>
      <c r="H193" s="25"/>
      <c r="I193" s="25"/>
      <c r="J193" s="71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/>
      <c r="G194" s="24">
        <f t="shared" si="25"/>
        <v>0</v>
      </c>
      <c r="H194" s="25"/>
      <c r="I194" s="25"/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/>
      <c r="G195" s="24">
        <f t="shared" si="25"/>
        <v>0</v>
      </c>
      <c r="H195" s="25"/>
      <c r="I195" s="25"/>
      <c r="J195" s="70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/>
      <c r="G196" s="24">
        <f t="shared" si="25"/>
        <v>0</v>
      </c>
      <c r="H196" s="25"/>
      <c r="I196" s="25"/>
      <c r="J196" s="71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/>
      <c r="G197" s="24">
        <f t="shared" si="25"/>
        <v>0</v>
      </c>
      <c r="H197" s="25"/>
      <c r="I197" s="25"/>
      <c r="J197" s="71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/>
      <c r="G198" s="24">
        <f t="shared" si="25"/>
        <v>0</v>
      </c>
      <c r="H198" s="25"/>
      <c r="I198" s="25"/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/>
      <c r="G199" s="24">
        <f t="shared" si="25"/>
        <v>0</v>
      </c>
      <c r="H199" s="25"/>
      <c r="I199" s="25"/>
      <c r="J199" s="70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/>
      <c r="G200" s="24">
        <f t="shared" si="25"/>
        <v>0</v>
      </c>
      <c r="H200" s="25"/>
      <c r="I200" s="25"/>
      <c r="J200" s="71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/>
      <c r="G203" s="24">
        <f t="shared" ref="G203:G204" si="30">SUM(H203:I203)</f>
        <v>0</v>
      </c>
      <c r="H203" s="25"/>
      <c r="I203" s="25"/>
      <c r="J203" s="70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/>
      <c r="G204" s="24">
        <f t="shared" si="30"/>
        <v>0</v>
      </c>
      <c r="H204" s="25"/>
      <c r="I204" s="25"/>
      <c r="J204" s="71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/>
      <c r="K211" s="36"/>
      <c r="L211" s="69">
        <f>SUM(N211:Q211)</f>
        <v>0</v>
      </c>
      <c r="M211" s="69"/>
      <c r="N211" s="36"/>
      <c r="O211" s="36"/>
      <c r="P211" s="36"/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/>
      <c r="K212" s="36"/>
      <c r="L212" s="69">
        <f>SUM(N212:Q212)</f>
        <v>0</v>
      </c>
      <c r="M212" s="69"/>
      <c r="N212" s="36"/>
      <c r="O212" s="36"/>
      <c r="P212" s="36"/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1</v>
      </c>
      <c r="G219" s="69"/>
      <c r="H219" s="36">
        <v>0</v>
      </c>
      <c r="I219" s="36"/>
      <c r="J219" s="36">
        <v>1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1</v>
      </c>
      <c r="G225" s="69"/>
      <c r="H225" s="36">
        <v>0</v>
      </c>
      <c r="I225" s="36"/>
      <c r="J225" s="36">
        <v>1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1</v>
      </c>
      <c r="G226" s="69"/>
      <c r="H226" s="36">
        <v>0</v>
      </c>
      <c r="I226" s="36"/>
      <c r="J226" s="36">
        <v>1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/>
      <c r="I228" s="36"/>
      <c r="J228" s="36"/>
      <c r="K228" s="36"/>
      <c r="L228" s="69">
        <f t="shared" si="32"/>
        <v>0</v>
      </c>
      <c r="M228" s="69"/>
      <c r="N228" s="36"/>
      <c r="O228" s="36"/>
      <c r="P228" s="36"/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3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3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3</v>
      </c>
      <c r="J239" s="46"/>
      <c r="K239" s="47"/>
      <c r="L239" s="36">
        <v>2</v>
      </c>
      <c r="M239" s="36"/>
      <c r="N239" s="36"/>
      <c r="O239" s="36">
        <v>1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315</v>
      </c>
      <c r="Q246" s="40"/>
    </row>
    <row r="247" spans="2:17" ht="15.75" thickBot="1" x14ac:dyDescent="0.3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37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HP</cp:lastModifiedBy>
  <cp:lastPrinted>2016-04-16T16:58:13Z</cp:lastPrinted>
  <dcterms:created xsi:type="dcterms:W3CDTF">2016-04-14T14:10:28Z</dcterms:created>
  <dcterms:modified xsi:type="dcterms:W3CDTF">2016-10-16T20:18:51Z</dcterms:modified>
</cp:coreProperties>
</file>